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21000" windowHeight="13380" tabRatio="680" activeTab="2"/>
  </bookViews>
  <sheets>
    <sheet name="timing" sheetId="1" r:id="rId1"/>
    <sheet name="starting transplants" sheetId="2" r:id="rId2"/>
    <sheet name="setting transplants" sheetId="3" r:id="rId3"/>
    <sheet name="directseedcrops" sheetId="4" r:id="rId4"/>
  </sheets>
  <definedNames>
    <definedName name="_xlnm.Print_Area" localSheetId="3">'directseedcrops'!$A$1:$X$22</definedName>
    <definedName name="_xlnm.Print_Area" localSheetId="2">'setting transplants'!$A$1:$AA$22</definedName>
  </definedNames>
  <calcPr fullCalcOnLoad="1"/>
</workbook>
</file>

<file path=xl/sharedStrings.xml><?xml version="1.0" encoding="utf-8"?>
<sst xmlns="http://schemas.openxmlformats.org/spreadsheetml/2006/main" count="170" uniqueCount="67">
  <si>
    <t>Swiss chard</t>
  </si>
  <si>
    <t>Arugula</t>
  </si>
  <si>
    <t>Tomatoes</t>
  </si>
  <si>
    <t>Eggplant</t>
  </si>
  <si>
    <t>Okra</t>
  </si>
  <si>
    <t>Radishes</t>
  </si>
  <si>
    <t>Beets</t>
  </si>
  <si>
    <t>Turnips</t>
  </si>
  <si>
    <t>Spinach</t>
  </si>
  <si>
    <t>Lettuce</t>
  </si>
  <si>
    <t>Broccoli</t>
  </si>
  <si>
    <t>Kale</t>
  </si>
  <si>
    <t>Collards</t>
  </si>
  <si>
    <t>Carrots</t>
  </si>
  <si>
    <t>Mustard greens</t>
  </si>
  <si>
    <t>Kohlrabi</t>
  </si>
  <si>
    <t>Cabbage</t>
  </si>
  <si>
    <t>Green onions</t>
  </si>
  <si>
    <t>Parsley</t>
  </si>
  <si>
    <t>Peas</t>
  </si>
  <si>
    <t>Cauliflower</t>
  </si>
  <si>
    <t>Storage onions</t>
  </si>
  <si>
    <t>Sweet corn</t>
  </si>
  <si>
    <t>Summer squash</t>
  </si>
  <si>
    <t>Cucumbers</t>
  </si>
  <si>
    <t>Snap beans</t>
  </si>
  <si>
    <t>Bell peppers</t>
  </si>
  <si>
    <t>Watermelons</t>
  </si>
  <si>
    <t>Cantaloupes</t>
  </si>
  <si>
    <t>Southern peas</t>
  </si>
  <si>
    <t>Edamame</t>
  </si>
  <si>
    <t>Pac choi</t>
  </si>
  <si>
    <t xml:space="preserve"> </t>
  </si>
  <si>
    <t>Timing of transplant seeding</t>
  </si>
  <si>
    <t>Timing of direct seeding</t>
  </si>
  <si>
    <t>Harvest week</t>
  </si>
  <si>
    <t>*</t>
  </si>
  <si>
    <t>2-3</t>
  </si>
  <si>
    <t>4-5</t>
  </si>
  <si>
    <t>3-4</t>
  </si>
  <si>
    <t>seed to transplant (weeks)</t>
  </si>
  <si>
    <t>transplant to harvest (weeks)</t>
  </si>
  <si>
    <t>seed to harvest (weeks)</t>
  </si>
  <si>
    <t>seed-&gt;transplant-&gt;harvest (weeks)</t>
  </si>
  <si>
    <t>direct seed as an alternative (weeks)</t>
  </si>
  <si>
    <t>Head Lettuce</t>
  </si>
  <si>
    <t>NR</t>
  </si>
  <si>
    <t xml:space="preserve">Swiss chard                 </t>
  </si>
  <si>
    <t>Timing of setting transplants in the field</t>
  </si>
  <si>
    <t>successional interval (weeks)</t>
  </si>
  <si>
    <t>2</t>
  </si>
  <si>
    <t>3</t>
  </si>
  <si>
    <t>8</t>
  </si>
  <si>
    <t>7</t>
  </si>
  <si>
    <t xml:space="preserve"> Summary of crop timing information</t>
  </si>
  <si>
    <t xml:space="preserve"> The #s below are generalizations for early-medium maturity varieties.</t>
  </si>
  <si>
    <t xml:space="preserve"> The earliest varieties available may mature sooner. Late maturity varieties are likely to take 2+ weeks longer.</t>
  </si>
  <si>
    <t xml:space="preserve"> As the season progresses, rate of crop maturation tends to accelerate. This should be considered when timing sucessional plantings.</t>
  </si>
  <si>
    <r>
      <t xml:space="preserve"> </t>
    </r>
    <r>
      <rPr>
        <b/>
        <sz val="16"/>
        <rFont val="Arial"/>
        <family val="2"/>
      </rPr>
      <t>NR = not recommended</t>
    </r>
  </si>
  <si>
    <t xml:space="preserve">   * = only one planting</t>
  </si>
  <si>
    <t>TABLE 2:  Crops grown from direct seeding</t>
  </si>
  <si>
    <t>TABLE 1:  Crops grown from transplants</t>
  </si>
  <si>
    <r>
      <t xml:space="preserve">Blue # </t>
    </r>
    <r>
      <rPr>
        <b/>
        <sz val="14"/>
        <rFont val="Arial"/>
        <family val="2"/>
      </rPr>
      <t>= week that transplants should be set in the field to begin harvesting on the week indicated in the far left column.</t>
    </r>
  </si>
  <si>
    <r>
      <t xml:space="preserve">Blue # </t>
    </r>
    <r>
      <rPr>
        <b/>
        <sz val="14"/>
        <rFont val="Arial"/>
        <family val="2"/>
      </rPr>
      <t>= week when crops should be direct seeded to begin harvesting on the week indicated in the far left column</t>
    </r>
  </si>
  <si>
    <r>
      <t xml:space="preserve">Blue # </t>
    </r>
    <r>
      <rPr>
        <b/>
        <sz val="14"/>
        <rFont val="Arial"/>
        <family val="2"/>
      </rPr>
      <t>= week that transplants should be seeded to begin harvesting on the week indicated in the far left column.</t>
    </r>
  </si>
  <si>
    <t>As the season progresses, rate of crop maturation tends to accelerate. The timing information presented below</t>
  </si>
  <si>
    <t xml:space="preserve"> does **not** account for accelerated development, and thus may need to be adjusted accordingly.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</si>
</sst>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Arial"/>
      <family val="0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textRotation="45"/>
    </xf>
    <xf numFmtId="0" fontId="5" fillId="0" borderId="1" xfId="0" applyFont="1" applyBorder="1" applyAlignment="1">
      <alignment vertical="center" textRotation="90" wrapText="1"/>
    </xf>
    <xf numFmtId="0" fontId="5" fillId="0" borderId="2" xfId="0" applyFont="1" applyBorder="1" applyAlignment="1">
      <alignment vertical="center" textRotation="90" wrapText="1"/>
    </xf>
    <xf numFmtId="0" fontId="5" fillId="0" borderId="3" xfId="0" applyFont="1" applyBorder="1" applyAlignment="1">
      <alignment vertical="center" textRotation="90" wrapText="1"/>
    </xf>
    <xf numFmtId="49" fontId="5" fillId="2" borderId="4" xfId="0" applyNumberFormat="1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5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17</xdr:row>
      <xdr:rowOff>28575</xdr:rowOff>
    </xdr:from>
    <xdr:to>
      <xdr:col>22</xdr:col>
      <xdr:colOff>542925</xdr:colOff>
      <xdr:row>19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63075" y="6134100"/>
          <a:ext cx="3257550" cy="1914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Formula (from TABLE 1.):
For Swiss Chard:  B13
=  +B11+B12
This means: 
(seed to transplant (weeks)) PLUS 
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(transplant to harvest (weeks))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342900</xdr:colOff>
      <xdr:row>8</xdr:row>
      <xdr:rowOff>19050</xdr:rowOff>
    </xdr:from>
    <xdr:to>
      <xdr:col>24</xdr:col>
      <xdr:colOff>485775</xdr:colOff>
      <xdr:row>21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53425" y="3724275"/>
          <a:ext cx="3190875" cy="2981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Formula:
For Swiss Chard:  B6
=  $A6-(timing!B$13)
(Harvest week number) minus 
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(**seed-&gt;transplant-&gt;harvest (weeks))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**This is on the page named TIMING, SEE TABLE 1.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6</xdr:row>
      <xdr:rowOff>1323975</xdr:rowOff>
    </xdr:from>
    <xdr:to>
      <xdr:col>25</xdr:col>
      <xdr:colOff>219075</xdr:colOff>
      <xdr:row>16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86875" y="2771775"/>
          <a:ext cx="3086100" cy="2466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EXAMPLE Formula:
For Swiss Chard:  B6
=  $A6 -timing!B$12
(Harvest week number) minus 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(**transplant to harvest (weeks))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**This is on the page named TIMING, SEE TABLE 1.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7</xdr:row>
      <xdr:rowOff>9525</xdr:rowOff>
    </xdr:from>
    <xdr:to>
      <xdr:col>21</xdr:col>
      <xdr:colOff>352425</xdr:colOff>
      <xdr:row>17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10475" y="2962275"/>
          <a:ext cx="3190875" cy="2447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EXAMPLE Formula:
For Radishes:  B6
=  $A6-(timing!B$20)
(Harvest week number) minus 
 (**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seed to harvest (weeks))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**This is on the page named TIMING, SEE TABLE 2.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="50" zoomScaleNormal="50" workbookViewId="0" topLeftCell="A1">
      <selection activeCell="V9" sqref="V9"/>
    </sheetView>
  </sheetViews>
  <sheetFormatPr defaultColWidth="9.140625" defaultRowHeight="12.75"/>
  <cols>
    <col min="1" max="1" width="52.421875" style="2" customWidth="1"/>
    <col min="2" max="2" width="5.57421875" style="2" bestFit="1" customWidth="1"/>
    <col min="3" max="4" width="5.8515625" style="2" bestFit="1" customWidth="1"/>
    <col min="5" max="7" width="5.57421875" style="2" bestFit="1" customWidth="1"/>
    <col min="8" max="8" width="5.8515625" style="2" bestFit="1" customWidth="1"/>
    <col min="9" max="9" width="5.57421875" style="2" bestFit="1" customWidth="1"/>
    <col min="10" max="11" width="5.8515625" style="2" bestFit="1" customWidth="1"/>
    <col min="12" max="12" width="5.57421875" style="2" bestFit="1" customWidth="1"/>
    <col min="13" max="18" width="5.8515625" style="2" bestFit="1" customWidth="1"/>
    <col min="19" max="19" width="4.28125" style="2" customWidth="1"/>
    <col min="20" max="16384" width="8.8515625" style="2" customWidth="1"/>
  </cols>
  <sheetData>
    <row r="1" spans="1:22" ht="44.2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8">
      <c r="A2" s="28" t="s">
        <v>55</v>
      </c>
      <c r="B2" s="25"/>
      <c r="C2" s="25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8">
      <c r="A3" s="28" t="s">
        <v>56</v>
      </c>
      <c r="B3" s="25"/>
      <c r="C3" s="25"/>
      <c r="D3" s="2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8">
      <c r="A4" s="70" t="s">
        <v>57</v>
      </c>
      <c r="B4" s="25"/>
      <c r="C4" s="25"/>
      <c r="D4" s="26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20.25">
      <c r="A5" s="27" t="s">
        <v>59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20.25">
      <c r="A6" s="28" t="s">
        <v>58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ht="19.5" customHeight="1"/>
    <row r="8" spans="1:2" ht="19.5" customHeight="1" thickBot="1">
      <c r="A8" s="3" t="s">
        <v>61</v>
      </c>
      <c r="B8" s="3"/>
    </row>
    <row r="9" spans="1:19" ht="120.75" thickBot="1" thickTop="1">
      <c r="A9" s="4"/>
      <c r="B9" s="5" t="s">
        <v>0</v>
      </c>
      <c r="C9" s="5" t="s">
        <v>18</v>
      </c>
      <c r="D9" s="5" t="s">
        <v>17</v>
      </c>
      <c r="E9" s="5" t="s">
        <v>15</v>
      </c>
      <c r="F9" s="5" t="s">
        <v>45</v>
      </c>
      <c r="G9" s="6" t="s">
        <v>10</v>
      </c>
      <c r="H9" s="6" t="s">
        <v>20</v>
      </c>
      <c r="I9" s="5" t="s">
        <v>31</v>
      </c>
      <c r="J9" s="5" t="s">
        <v>12</v>
      </c>
      <c r="K9" s="5" t="s">
        <v>16</v>
      </c>
      <c r="L9" s="5" t="s">
        <v>23</v>
      </c>
      <c r="M9" s="5" t="s">
        <v>24</v>
      </c>
      <c r="N9" s="5" t="s">
        <v>21</v>
      </c>
      <c r="O9" s="5" t="s">
        <v>3</v>
      </c>
      <c r="P9" s="5" t="s">
        <v>26</v>
      </c>
      <c r="Q9" s="5" t="s">
        <v>2</v>
      </c>
      <c r="R9" s="5" t="s">
        <v>27</v>
      </c>
      <c r="S9" s="7" t="s">
        <v>28</v>
      </c>
    </row>
    <row r="10" spans="1:19" ht="24.75" customHeight="1" thickTop="1">
      <c r="A10" s="17" t="s">
        <v>49</v>
      </c>
      <c r="B10" s="8" t="s">
        <v>53</v>
      </c>
      <c r="C10" s="8" t="s">
        <v>53</v>
      </c>
      <c r="D10" s="8" t="s">
        <v>37</v>
      </c>
      <c r="E10" s="8" t="s">
        <v>50</v>
      </c>
      <c r="F10" s="8" t="s">
        <v>50</v>
      </c>
      <c r="G10" s="8" t="s">
        <v>50</v>
      </c>
      <c r="H10" s="8" t="s">
        <v>50</v>
      </c>
      <c r="I10" s="8" t="s">
        <v>50</v>
      </c>
      <c r="J10" s="8" t="s">
        <v>36</v>
      </c>
      <c r="K10" s="8" t="s">
        <v>51</v>
      </c>
      <c r="L10" s="8" t="s">
        <v>39</v>
      </c>
      <c r="M10" s="8" t="s">
        <v>38</v>
      </c>
      <c r="N10" s="8" t="s">
        <v>36</v>
      </c>
      <c r="O10" s="8" t="s">
        <v>52</v>
      </c>
      <c r="P10" s="8" t="s">
        <v>36</v>
      </c>
      <c r="Q10" s="8" t="s">
        <v>36</v>
      </c>
      <c r="R10" s="8" t="s">
        <v>50</v>
      </c>
      <c r="S10" s="8" t="s">
        <v>50</v>
      </c>
    </row>
    <row r="11" spans="1:19" ht="24.75" customHeight="1">
      <c r="A11" s="18" t="s">
        <v>40</v>
      </c>
      <c r="B11" s="9">
        <v>5</v>
      </c>
      <c r="C11" s="9">
        <v>10</v>
      </c>
      <c r="D11" s="9">
        <v>10</v>
      </c>
      <c r="E11" s="9">
        <v>6</v>
      </c>
      <c r="F11" s="9">
        <v>4</v>
      </c>
      <c r="G11" s="9">
        <v>6</v>
      </c>
      <c r="H11" s="9">
        <v>6</v>
      </c>
      <c r="I11" s="9">
        <v>5</v>
      </c>
      <c r="J11" s="9">
        <v>6</v>
      </c>
      <c r="K11" s="9">
        <v>6</v>
      </c>
      <c r="L11" s="9">
        <v>4</v>
      </c>
      <c r="M11" s="9">
        <v>3</v>
      </c>
      <c r="N11" s="9">
        <v>10</v>
      </c>
      <c r="O11" s="9">
        <v>6</v>
      </c>
      <c r="P11" s="9">
        <v>8</v>
      </c>
      <c r="Q11" s="9">
        <v>6</v>
      </c>
      <c r="R11" s="9">
        <v>4</v>
      </c>
      <c r="S11" s="9">
        <v>4</v>
      </c>
    </row>
    <row r="12" spans="1:19" ht="24.75" customHeight="1">
      <c r="A12" s="19" t="s">
        <v>41</v>
      </c>
      <c r="B12" s="10" t="s">
        <v>52</v>
      </c>
      <c r="C12" s="10">
        <v>8</v>
      </c>
      <c r="D12" s="10">
        <v>6</v>
      </c>
      <c r="E12" s="10">
        <v>5</v>
      </c>
      <c r="F12" s="10">
        <v>6</v>
      </c>
      <c r="G12" s="10">
        <v>8</v>
      </c>
      <c r="H12" s="10">
        <v>10</v>
      </c>
      <c r="I12" s="10">
        <v>7</v>
      </c>
      <c r="J12" s="10">
        <v>10</v>
      </c>
      <c r="K12" s="10">
        <v>10</v>
      </c>
      <c r="L12" s="10">
        <v>8</v>
      </c>
      <c r="M12" s="10">
        <v>7</v>
      </c>
      <c r="N12" s="10">
        <v>12</v>
      </c>
      <c r="O12" s="10">
        <v>9</v>
      </c>
      <c r="P12" s="10">
        <v>9</v>
      </c>
      <c r="Q12" s="10">
        <v>10</v>
      </c>
      <c r="R12" s="10">
        <v>12</v>
      </c>
      <c r="S12" s="10">
        <v>11</v>
      </c>
    </row>
    <row r="13" spans="1:19" ht="24.75" customHeight="1">
      <c r="A13" s="20" t="s">
        <v>43</v>
      </c>
      <c r="B13" s="9">
        <f aca="true" t="shared" si="0" ref="B13:S13">+B11+B12</f>
        <v>13</v>
      </c>
      <c r="C13" s="9">
        <f t="shared" si="0"/>
        <v>18</v>
      </c>
      <c r="D13" s="9">
        <f t="shared" si="0"/>
        <v>16</v>
      </c>
      <c r="E13" s="9">
        <f t="shared" si="0"/>
        <v>11</v>
      </c>
      <c r="F13" s="9">
        <f t="shared" si="0"/>
        <v>10</v>
      </c>
      <c r="G13" s="9">
        <f t="shared" si="0"/>
        <v>14</v>
      </c>
      <c r="H13" s="9">
        <f t="shared" si="0"/>
        <v>16</v>
      </c>
      <c r="I13" s="9">
        <f t="shared" si="0"/>
        <v>12</v>
      </c>
      <c r="J13" s="9">
        <f t="shared" si="0"/>
        <v>16</v>
      </c>
      <c r="K13" s="9">
        <f t="shared" si="0"/>
        <v>16</v>
      </c>
      <c r="L13" s="9">
        <f t="shared" si="0"/>
        <v>12</v>
      </c>
      <c r="M13" s="9">
        <f t="shared" si="0"/>
        <v>10</v>
      </c>
      <c r="N13" s="9">
        <f t="shared" si="0"/>
        <v>22</v>
      </c>
      <c r="O13" s="9">
        <f t="shared" si="0"/>
        <v>15</v>
      </c>
      <c r="P13" s="9">
        <f t="shared" si="0"/>
        <v>17</v>
      </c>
      <c r="Q13" s="9">
        <f t="shared" si="0"/>
        <v>16</v>
      </c>
      <c r="R13" s="9">
        <f t="shared" si="0"/>
        <v>16</v>
      </c>
      <c r="S13" s="9">
        <f t="shared" si="0"/>
        <v>15</v>
      </c>
    </row>
    <row r="14" spans="1:19" ht="24.75" customHeight="1" thickBot="1">
      <c r="A14" s="21" t="s">
        <v>44</v>
      </c>
      <c r="B14" s="11">
        <v>10</v>
      </c>
      <c r="C14" s="11">
        <v>14</v>
      </c>
      <c r="D14" s="11">
        <v>12</v>
      </c>
      <c r="E14" s="11">
        <v>9</v>
      </c>
      <c r="F14" s="11">
        <v>9</v>
      </c>
      <c r="G14" s="11">
        <v>12</v>
      </c>
      <c r="H14" s="11">
        <v>14</v>
      </c>
      <c r="I14" s="11" t="s">
        <v>46</v>
      </c>
      <c r="J14" s="11">
        <v>12</v>
      </c>
      <c r="K14" s="11">
        <v>12</v>
      </c>
      <c r="L14" s="11">
        <v>10</v>
      </c>
      <c r="M14" s="11">
        <v>8</v>
      </c>
      <c r="N14" s="11" t="s">
        <v>46</v>
      </c>
      <c r="O14" s="11" t="s">
        <v>46</v>
      </c>
      <c r="P14" s="11" t="s">
        <v>46</v>
      </c>
      <c r="Q14" s="11" t="s">
        <v>46</v>
      </c>
      <c r="R14" s="11">
        <v>14</v>
      </c>
      <c r="S14" s="11">
        <v>13</v>
      </c>
    </row>
    <row r="15" spans="1:19" ht="19.5" customHeight="1" thickTop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ht="19.5" customHeight="1"/>
    <row r="17" spans="1:3" ht="19.5" customHeight="1" thickBot="1">
      <c r="A17" s="3" t="s">
        <v>60</v>
      </c>
      <c r="B17" s="3"/>
      <c r="C17" s="3"/>
    </row>
    <row r="18" spans="1:16" ht="118.5" thickBot="1" thickTop="1">
      <c r="A18" s="4"/>
      <c r="B18" s="12" t="s">
        <v>5</v>
      </c>
      <c r="C18" s="12" t="s">
        <v>8</v>
      </c>
      <c r="D18" s="12" t="s">
        <v>1</v>
      </c>
      <c r="E18" s="12" t="s">
        <v>6</v>
      </c>
      <c r="F18" s="12" t="s">
        <v>7</v>
      </c>
      <c r="G18" s="12" t="s">
        <v>11</v>
      </c>
      <c r="H18" s="12" t="s">
        <v>19</v>
      </c>
      <c r="I18" s="12" t="s">
        <v>14</v>
      </c>
      <c r="J18" s="12" t="s">
        <v>13</v>
      </c>
      <c r="K18" s="12" t="s">
        <v>22</v>
      </c>
      <c r="L18" s="12" t="s">
        <v>25</v>
      </c>
      <c r="M18" s="13" t="s">
        <v>4</v>
      </c>
      <c r="N18" s="12" t="s">
        <v>29</v>
      </c>
      <c r="O18" s="14" t="s">
        <v>30</v>
      </c>
      <c r="P18" s="3"/>
    </row>
    <row r="19" spans="1:16" ht="24.75" customHeight="1" thickTop="1">
      <c r="A19" s="17" t="s">
        <v>49</v>
      </c>
      <c r="B19" s="17">
        <v>2</v>
      </c>
      <c r="C19" s="17">
        <v>2</v>
      </c>
      <c r="D19" s="17">
        <v>2</v>
      </c>
      <c r="E19" s="17">
        <v>2</v>
      </c>
      <c r="F19" s="17">
        <v>2</v>
      </c>
      <c r="G19" s="17">
        <v>2</v>
      </c>
      <c r="H19" s="17" t="s">
        <v>36</v>
      </c>
      <c r="I19" s="17">
        <v>2</v>
      </c>
      <c r="J19" s="17" t="s">
        <v>36</v>
      </c>
      <c r="K19" s="17">
        <v>2</v>
      </c>
      <c r="L19" s="17">
        <v>2</v>
      </c>
      <c r="M19" s="17" t="s">
        <v>36</v>
      </c>
      <c r="N19" s="17" t="s">
        <v>36</v>
      </c>
      <c r="O19" s="17" t="s">
        <v>36</v>
      </c>
      <c r="P19" s="3"/>
    </row>
    <row r="20" spans="1:16" s="16" customFormat="1" ht="24.75" customHeight="1" thickBot="1">
      <c r="A20" s="22" t="s">
        <v>42</v>
      </c>
      <c r="B20" s="22">
        <v>4</v>
      </c>
      <c r="C20" s="22">
        <v>6</v>
      </c>
      <c r="D20" s="22">
        <v>5</v>
      </c>
      <c r="E20" s="22">
        <v>8</v>
      </c>
      <c r="F20" s="22">
        <v>6</v>
      </c>
      <c r="G20" s="22">
        <v>7</v>
      </c>
      <c r="H20" s="22">
        <v>8</v>
      </c>
      <c r="I20" s="22">
        <v>6</v>
      </c>
      <c r="J20" s="22">
        <v>10</v>
      </c>
      <c r="K20" s="22">
        <v>10</v>
      </c>
      <c r="L20" s="22">
        <v>8</v>
      </c>
      <c r="M20" s="23">
        <v>10</v>
      </c>
      <c r="N20" s="22">
        <v>9</v>
      </c>
      <c r="O20" s="22">
        <v>10</v>
      </c>
      <c r="P20" s="15"/>
    </row>
    <row r="21" ht="18.75" thickTop="1"/>
  </sheetData>
  <mergeCells count="1">
    <mergeCell ref="A1:V1"/>
  </mergeCells>
  <printOptions headings="1" horizontalCentered="1" verticalCentered="1"/>
  <pageMargins left="0.75" right="0.75" top="1" bottom="1" header="0.5" footer="0.5"/>
  <pageSetup fitToHeight="1" fitToWidth="1" horizontalDpi="300" verticalDpi="300" orientation="landscape" scale="65" r:id="rId2"/>
  <headerFooter alignWithMargins="0">
    <oddFooter>&amp;C&amp;"Arial,Bold"&amp;16&amp;A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50" zoomScaleNormal="50" workbookViewId="0" topLeftCell="A1">
      <selection activeCell="A3" sqref="A3"/>
    </sheetView>
  </sheetViews>
  <sheetFormatPr defaultColWidth="9.140625" defaultRowHeight="12.75"/>
  <cols>
    <col min="1" max="1" width="23.28125" style="0" customWidth="1"/>
    <col min="2" max="2" width="5.8515625" style="0" bestFit="1" customWidth="1"/>
    <col min="3" max="3" width="4.421875" style="0" bestFit="1" customWidth="1"/>
    <col min="4" max="6" width="5.8515625" style="0" bestFit="1" customWidth="1"/>
    <col min="7" max="8" width="4.421875" style="0" bestFit="1" customWidth="1"/>
    <col min="9" max="9" width="5.8515625" style="0" bestFit="1" customWidth="1"/>
    <col min="10" max="11" width="4.421875" style="0" bestFit="1" customWidth="1"/>
    <col min="12" max="13" width="5.8515625" style="0" bestFit="1" customWidth="1"/>
    <col min="14" max="14" width="4.421875" style="0" bestFit="1" customWidth="1"/>
    <col min="15" max="19" width="5.8515625" style="0" bestFit="1" customWidth="1"/>
  </cols>
  <sheetData>
    <row r="1" spans="1:23" ht="23.25">
      <c r="A1" s="72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8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">
      <c r="A3" s="29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16" ht="18">
      <c r="A4" s="67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18">
      <c r="A5" s="68" t="s">
        <v>66</v>
      </c>
      <c r="B5" s="2"/>
      <c r="C5" s="2"/>
      <c r="D5" s="2"/>
      <c r="E5" s="2"/>
      <c r="F5" s="2"/>
      <c r="G5" s="2"/>
      <c r="W5" s="2"/>
    </row>
    <row r="6" spans="1:23" ht="18.75" thickBot="1">
      <c r="A6" s="68"/>
      <c r="B6" s="2"/>
      <c r="C6" s="2"/>
      <c r="D6" s="2"/>
      <c r="E6" s="2"/>
      <c r="F6" s="2"/>
      <c r="G6" s="2"/>
      <c r="W6" s="2"/>
    </row>
    <row r="7" spans="1:23" ht="159" thickBot="1" thickTop="1">
      <c r="A7" s="58" t="s">
        <v>35</v>
      </c>
      <c r="B7" s="12" t="s">
        <v>47</v>
      </c>
      <c r="C7" s="12" t="s">
        <v>18</v>
      </c>
      <c r="D7" s="12" t="s">
        <v>17</v>
      </c>
      <c r="E7" s="12" t="s">
        <v>15</v>
      </c>
      <c r="F7" s="12" t="s">
        <v>9</v>
      </c>
      <c r="G7" s="13" t="s">
        <v>10</v>
      </c>
      <c r="H7" s="13" t="s">
        <v>20</v>
      </c>
      <c r="I7" s="12" t="s">
        <v>31</v>
      </c>
      <c r="J7" s="12" t="s">
        <v>12</v>
      </c>
      <c r="K7" s="12" t="s">
        <v>16</v>
      </c>
      <c r="L7" s="12" t="s">
        <v>23</v>
      </c>
      <c r="M7" s="12" t="s">
        <v>24</v>
      </c>
      <c r="N7" s="12" t="s">
        <v>21</v>
      </c>
      <c r="O7" s="12" t="s">
        <v>3</v>
      </c>
      <c r="P7" s="12" t="s">
        <v>26</v>
      </c>
      <c r="Q7" s="12" t="s">
        <v>2</v>
      </c>
      <c r="R7" s="12" t="s">
        <v>27</v>
      </c>
      <c r="S7" s="53" t="s">
        <v>28</v>
      </c>
      <c r="T7" s="66"/>
      <c r="U7" s="2"/>
      <c r="V7" s="2"/>
      <c r="W7" s="2"/>
    </row>
    <row r="8" spans="1:23" ht="18.75" thickTop="1">
      <c r="A8" s="59">
        <v>19</v>
      </c>
      <c r="B8" s="63">
        <f>+$A8-(timing!B$13)</f>
        <v>6</v>
      </c>
      <c r="C8" s="34">
        <f>+$A8-(timing!C$13)</f>
        <v>1</v>
      </c>
      <c r="D8" s="34">
        <f>+$A8-(timing!D$13)</f>
        <v>3</v>
      </c>
      <c r="E8" s="34">
        <f>+$A8-(timing!E$13)</f>
        <v>8</v>
      </c>
      <c r="F8" s="34">
        <f>+$A8-(timing!F$13)</f>
        <v>9</v>
      </c>
      <c r="G8" s="34">
        <f>+$A8-(timing!G$13)</f>
        <v>5</v>
      </c>
      <c r="H8" s="34">
        <f>+$A8-(timing!H$13)</f>
        <v>3</v>
      </c>
      <c r="I8" s="34">
        <f>+$A8-(timing!I$13)</f>
        <v>7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2"/>
      <c r="U8" s="2"/>
      <c r="V8" s="2"/>
      <c r="W8" s="2"/>
    </row>
    <row r="9" spans="1:23" ht="18">
      <c r="A9" s="59">
        <v>20</v>
      </c>
      <c r="B9" s="60"/>
      <c r="C9" s="39"/>
      <c r="D9" s="39"/>
      <c r="E9" s="39"/>
      <c r="F9" s="39"/>
      <c r="G9" s="39"/>
      <c r="H9" s="39"/>
      <c r="I9" s="39"/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2"/>
      <c r="U9" s="2"/>
      <c r="V9" s="2"/>
      <c r="W9" s="2"/>
    </row>
    <row r="10" spans="1:23" ht="18">
      <c r="A10" s="59">
        <v>21</v>
      </c>
      <c r="B10" s="60"/>
      <c r="C10" s="39"/>
      <c r="D10" s="40"/>
      <c r="E10" s="40">
        <f>+$A10-(timing!E$13)</f>
        <v>10</v>
      </c>
      <c r="F10" s="40">
        <f>+$A10-(timing!F$13)</f>
        <v>11</v>
      </c>
      <c r="G10" s="40">
        <f>+$A10-(timing!G$13)</f>
        <v>7</v>
      </c>
      <c r="H10" s="40">
        <f>+$A10-(timing!H$13)</f>
        <v>5</v>
      </c>
      <c r="I10" s="40">
        <f>+$A10-(timing!I$13)</f>
        <v>9</v>
      </c>
      <c r="J10" s="40">
        <f>+$A10-(timing!J$13)</f>
        <v>5</v>
      </c>
      <c r="K10" s="40">
        <f>+$A10-(timing!K$13)</f>
        <v>5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2"/>
      <c r="U10" s="2"/>
      <c r="V10" s="2"/>
      <c r="W10" s="2"/>
    </row>
    <row r="11" spans="1:23" ht="18">
      <c r="A11" s="59">
        <v>22</v>
      </c>
      <c r="B11" s="60"/>
      <c r="C11" s="39"/>
      <c r="D11" s="40">
        <f>+$A11-(timing!D$13)</f>
        <v>6</v>
      </c>
      <c r="E11" s="39"/>
      <c r="F11" s="39"/>
      <c r="G11" s="39"/>
      <c r="H11" s="39"/>
      <c r="I11" s="39"/>
      <c r="J11" s="39"/>
      <c r="K11" s="39"/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2"/>
      <c r="U11" s="2"/>
      <c r="V11" s="2"/>
      <c r="W11" s="2"/>
    </row>
    <row r="12" spans="1:23" ht="18">
      <c r="A12" s="59">
        <v>23</v>
      </c>
      <c r="B12" s="60"/>
      <c r="C12" s="39"/>
      <c r="D12" s="40"/>
      <c r="E12" s="40">
        <f>+$A12-(timing!E$13)</f>
        <v>12</v>
      </c>
      <c r="F12" s="40">
        <f>+$A12-(timing!F$13)</f>
        <v>13</v>
      </c>
      <c r="G12" s="40">
        <f>+$A12-(timing!G$13)</f>
        <v>9</v>
      </c>
      <c r="H12" s="40">
        <f>+$A12-(timing!H$13)</f>
        <v>7</v>
      </c>
      <c r="I12" s="40">
        <f>+$A12-(timing!I$13)</f>
        <v>11</v>
      </c>
      <c r="J12" s="39"/>
      <c r="K12" s="39"/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2"/>
      <c r="U12" s="2"/>
      <c r="V12" s="2"/>
      <c r="W12" s="2"/>
    </row>
    <row r="13" spans="1:23" ht="18">
      <c r="A13" s="59">
        <v>24</v>
      </c>
      <c r="B13" s="60"/>
      <c r="C13" s="39"/>
      <c r="D13" s="39"/>
      <c r="E13" s="39"/>
      <c r="F13" s="39"/>
      <c r="G13" s="39"/>
      <c r="H13" s="39"/>
      <c r="I13" s="39"/>
      <c r="J13" s="40"/>
      <c r="K13" s="40">
        <f>+$A13-(timing!K$13)</f>
        <v>8</v>
      </c>
      <c r="L13" s="40">
        <f>+$A13-(timing!L$13)</f>
        <v>12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2"/>
      <c r="U13" s="2"/>
      <c r="V13" s="2"/>
      <c r="W13" s="2"/>
    </row>
    <row r="14" spans="1:23" ht="18">
      <c r="A14" s="59">
        <v>25</v>
      </c>
      <c r="B14" s="60"/>
      <c r="C14" s="39"/>
      <c r="D14" s="40">
        <f>+$A14-(timing!D$13)</f>
        <v>9</v>
      </c>
      <c r="E14" s="40">
        <f>+$A14-(timing!E$13)</f>
        <v>14</v>
      </c>
      <c r="F14" s="40">
        <f>+$A14-(timing!F$13)</f>
        <v>15</v>
      </c>
      <c r="G14" s="41">
        <v>0</v>
      </c>
      <c r="H14" s="41">
        <v>0</v>
      </c>
      <c r="I14" s="41">
        <v>0</v>
      </c>
      <c r="J14" s="39"/>
      <c r="K14" s="39"/>
      <c r="L14" s="39" t="s">
        <v>32</v>
      </c>
      <c r="M14" s="40">
        <f>+$A14-(timing!M$13)</f>
        <v>15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2"/>
      <c r="U14" s="2"/>
      <c r="V14" s="2"/>
      <c r="W14" s="2"/>
    </row>
    <row r="15" spans="1:23" ht="18">
      <c r="A15" s="59">
        <v>26</v>
      </c>
      <c r="B15" s="61">
        <v>13</v>
      </c>
      <c r="C15" s="40">
        <v>8</v>
      </c>
      <c r="D15" s="39"/>
      <c r="E15" s="39"/>
      <c r="F15" s="39"/>
      <c r="G15" s="41">
        <v>0</v>
      </c>
      <c r="H15" s="41">
        <v>0</v>
      </c>
      <c r="I15" s="41">
        <v>0</v>
      </c>
      <c r="J15" s="39"/>
      <c r="K15" s="39"/>
      <c r="L15" s="39" t="s">
        <v>32</v>
      </c>
      <c r="M15" s="39" t="s">
        <v>32</v>
      </c>
      <c r="N15" s="40">
        <f>+$A15-(timing!N$13)</f>
        <v>4</v>
      </c>
      <c r="O15" s="40">
        <f>+$A15-(timing!O$13)</f>
        <v>11</v>
      </c>
      <c r="P15" s="41">
        <v>0</v>
      </c>
      <c r="Q15" s="41">
        <v>0</v>
      </c>
      <c r="R15" s="41">
        <v>0</v>
      </c>
      <c r="S15" s="41">
        <v>0</v>
      </c>
      <c r="T15" s="2"/>
      <c r="U15" s="2"/>
      <c r="V15" s="2"/>
      <c r="W15" s="2"/>
    </row>
    <row r="16" spans="1:23" ht="18">
      <c r="A16" s="59">
        <v>27</v>
      </c>
      <c r="B16" s="60"/>
      <c r="C16" s="39"/>
      <c r="D16" s="40">
        <f>+$A16-(timing!D$13)</f>
        <v>11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39"/>
      <c r="K16" s="39"/>
      <c r="L16" s="39" t="s">
        <v>32</v>
      </c>
      <c r="M16" s="39" t="s">
        <v>32</v>
      </c>
      <c r="N16" s="39"/>
      <c r="O16" s="39"/>
      <c r="P16" s="40">
        <f>+$A16-(timing!P$13)</f>
        <v>10</v>
      </c>
      <c r="Q16" s="40">
        <f>+$A16-(timing!Q$13)</f>
        <v>11</v>
      </c>
      <c r="R16" s="41">
        <v>0</v>
      </c>
      <c r="S16" s="41">
        <v>0</v>
      </c>
      <c r="T16" s="2"/>
      <c r="U16" s="2"/>
      <c r="V16" s="2"/>
      <c r="W16" s="2"/>
    </row>
    <row r="17" spans="1:23" ht="18">
      <c r="A17" s="59">
        <v>28</v>
      </c>
      <c r="B17" s="60"/>
      <c r="C17" s="39"/>
      <c r="D17" s="39"/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0">
        <f>+$A17-(timing!L$13)</f>
        <v>16</v>
      </c>
      <c r="M17" s="39" t="s">
        <v>32</v>
      </c>
      <c r="N17" s="39"/>
      <c r="O17" s="39"/>
      <c r="P17" s="39"/>
      <c r="Q17" s="39"/>
      <c r="R17" s="40">
        <f>+$A17-(timing!R$13)</f>
        <v>12</v>
      </c>
      <c r="S17" s="40">
        <f>+$A17-(timing!S$13)</f>
        <v>13</v>
      </c>
      <c r="T17" s="2"/>
      <c r="U17" s="2"/>
      <c r="V17" s="2"/>
      <c r="W17" s="2"/>
    </row>
    <row r="18" spans="1:23" ht="18">
      <c r="A18" s="59">
        <v>29</v>
      </c>
      <c r="B18" s="60"/>
      <c r="C18" s="39"/>
      <c r="D18" s="40">
        <f>+$A18-(timing!D$13)</f>
        <v>13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39" t="s">
        <v>32</v>
      </c>
      <c r="M18" s="40"/>
      <c r="N18" s="39"/>
      <c r="O18" s="39"/>
      <c r="P18" s="39"/>
      <c r="Q18" s="39"/>
      <c r="R18" s="39"/>
      <c r="S18" s="39"/>
      <c r="T18" s="2"/>
      <c r="U18" s="2"/>
      <c r="V18" s="2"/>
      <c r="W18" s="2"/>
    </row>
    <row r="19" spans="1:23" ht="18">
      <c r="A19" s="59">
        <v>30</v>
      </c>
      <c r="B19" s="60"/>
      <c r="C19" s="39"/>
      <c r="D19" s="39"/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39" t="s">
        <v>32</v>
      </c>
      <c r="M19" s="40">
        <f>+$A19-(timing!M$13)</f>
        <v>20</v>
      </c>
      <c r="N19" s="39"/>
      <c r="O19" s="39"/>
      <c r="P19" s="39"/>
      <c r="Q19" s="39"/>
      <c r="R19" s="40">
        <f>+$A19-(timing!R$13)</f>
        <v>14</v>
      </c>
      <c r="S19" s="40">
        <f>+$A19-(timing!S$13)</f>
        <v>15</v>
      </c>
      <c r="T19" s="2"/>
      <c r="U19" s="2"/>
      <c r="V19" s="2"/>
      <c r="W19" s="2"/>
    </row>
    <row r="20" spans="1:23" ht="18">
      <c r="A20" s="59">
        <v>31</v>
      </c>
      <c r="B20" s="60"/>
      <c r="C20" s="39"/>
      <c r="D20" s="40">
        <f>+$A20-(timing!D$13)</f>
        <v>15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0">
        <f>+$A20-(timing!L$13)</f>
        <v>19</v>
      </c>
      <c r="M20" s="39" t="s">
        <v>32</v>
      </c>
      <c r="N20" s="39"/>
      <c r="O20" s="39"/>
      <c r="P20" s="39"/>
      <c r="Q20" s="39"/>
      <c r="R20" s="39"/>
      <c r="S20" s="39"/>
      <c r="T20" s="2"/>
      <c r="U20" s="2"/>
      <c r="V20" s="2"/>
      <c r="W20" s="2"/>
    </row>
    <row r="21" spans="1:23" ht="18">
      <c r="A21" s="59">
        <v>32</v>
      </c>
      <c r="B21" s="60"/>
      <c r="C21" s="39"/>
      <c r="D21" s="39"/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0"/>
      <c r="M21" s="39" t="s">
        <v>32</v>
      </c>
      <c r="N21" s="39"/>
      <c r="O21" s="39"/>
      <c r="P21" s="39"/>
      <c r="Q21" s="39"/>
      <c r="R21" s="40">
        <f>+$A21-(timing!R$13)</f>
        <v>16</v>
      </c>
      <c r="S21" s="40">
        <f>+$A21-(timing!S$13)</f>
        <v>17</v>
      </c>
      <c r="T21" s="2"/>
      <c r="U21" s="2"/>
      <c r="V21" s="2"/>
      <c r="W21" s="2"/>
    </row>
    <row r="22" spans="1:23" ht="18.75" thickBot="1">
      <c r="A22" s="59">
        <v>33</v>
      </c>
      <c r="B22" s="62"/>
      <c r="C22" s="50"/>
      <c r="D22" s="57">
        <f>+$A22-(timing!D$13)</f>
        <v>17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50" t="s">
        <v>32</v>
      </c>
      <c r="M22" s="50" t="s">
        <v>32</v>
      </c>
      <c r="N22" s="50"/>
      <c r="O22" s="50"/>
      <c r="P22" s="50"/>
      <c r="Q22" s="50"/>
      <c r="R22" s="50"/>
      <c r="S22" s="50"/>
      <c r="T22" s="2"/>
      <c r="U22" s="2"/>
      <c r="V22" s="2"/>
      <c r="W22" s="2"/>
    </row>
    <row r="23" spans="1:23" ht="18.75" thickTop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</sheetData>
  <mergeCells count="1">
    <mergeCell ref="A1:W1"/>
  </mergeCells>
  <printOptions headings="1" horizontalCentered="1" verticalCentered="1"/>
  <pageMargins left="0.75" right="0.75" top="1" bottom="1" header="0.5" footer="0.5"/>
  <pageSetup fitToHeight="1" fitToWidth="1" horizontalDpi="300" verticalDpi="300" orientation="landscape" scale="77" r:id="rId2"/>
  <headerFooter alignWithMargins="0">
    <oddFooter>&amp;C&amp;"Arial,Bold"&amp;16&amp;A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zoomScale="50" zoomScaleNormal="50" workbookViewId="0" topLeftCell="A1">
      <selection activeCell="A4" sqref="A4:A5"/>
    </sheetView>
  </sheetViews>
  <sheetFormatPr defaultColWidth="9.140625" defaultRowHeight="12.75"/>
  <cols>
    <col min="1" max="1" width="23.7109375" style="2" customWidth="1"/>
    <col min="2" max="19" width="5.8515625" style="2" bestFit="1" customWidth="1"/>
    <col min="20" max="16384" width="8.8515625" style="2" customWidth="1"/>
  </cols>
  <sheetData>
    <row r="1" spans="1:27" ht="23.2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ht="18">
      <c r="A2" s="3"/>
    </row>
    <row r="3" spans="1:27" ht="18">
      <c r="A3" s="73" t="s">
        <v>62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ht="18">
      <c r="A4" s="67" t="s">
        <v>65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8">
      <c r="A5" s="68" t="s">
        <v>66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ht="18.75" thickBot="1"/>
    <row r="7" spans="1:19" ht="122.25" thickBot="1" thickTop="1">
      <c r="A7" s="52" t="s">
        <v>35</v>
      </c>
      <c r="B7" s="12" t="s">
        <v>0</v>
      </c>
      <c r="C7" s="12" t="s">
        <v>18</v>
      </c>
      <c r="D7" s="12" t="s">
        <v>17</v>
      </c>
      <c r="E7" s="12" t="s">
        <v>15</v>
      </c>
      <c r="F7" s="12" t="s">
        <v>9</v>
      </c>
      <c r="G7" s="13" t="s">
        <v>10</v>
      </c>
      <c r="H7" s="13" t="s">
        <v>20</v>
      </c>
      <c r="I7" s="12" t="s">
        <v>31</v>
      </c>
      <c r="J7" s="12" t="s">
        <v>12</v>
      </c>
      <c r="K7" s="12" t="s">
        <v>16</v>
      </c>
      <c r="L7" s="12" t="s">
        <v>23</v>
      </c>
      <c r="M7" s="12" t="s">
        <v>24</v>
      </c>
      <c r="N7" s="12" t="s">
        <v>21</v>
      </c>
      <c r="O7" s="12" t="s">
        <v>3</v>
      </c>
      <c r="P7" s="12" t="s">
        <v>26</v>
      </c>
      <c r="Q7" s="12" t="s">
        <v>2</v>
      </c>
      <c r="R7" s="12" t="s">
        <v>27</v>
      </c>
      <c r="S7" s="53" t="s">
        <v>28</v>
      </c>
    </row>
    <row r="8" spans="1:19" ht="18.75" thickTop="1">
      <c r="A8" s="32">
        <v>19</v>
      </c>
      <c r="B8" s="64">
        <f>+$A8-timing!B$12</f>
        <v>11</v>
      </c>
      <c r="C8" s="34">
        <f>+$A8-timing!C$12</f>
        <v>11</v>
      </c>
      <c r="D8" s="34">
        <f>+$A8-timing!D$12</f>
        <v>13</v>
      </c>
      <c r="E8" s="34">
        <f>+$A8-timing!E$12</f>
        <v>14</v>
      </c>
      <c r="F8" s="34">
        <f>+$A8-timing!F$12</f>
        <v>13</v>
      </c>
      <c r="G8" s="34">
        <f>+$A8-timing!G$12</f>
        <v>11</v>
      </c>
      <c r="H8" s="34">
        <f>+$A8-timing!H$12</f>
        <v>9</v>
      </c>
      <c r="I8" s="34">
        <f>+$A8-timing!I$12</f>
        <v>12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</row>
    <row r="9" spans="1:19" ht="18">
      <c r="A9" s="32">
        <v>20</v>
      </c>
      <c r="B9" s="38"/>
      <c r="C9" s="39"/>
      <c r="D9" s="39"/>
      <c r="E9" s="39"/>
      <c r="F9" s="39"/>
      <c r="G9" s="39"/>
      <c r="H9" s="39"/>
      <c r="I9" s="39"/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</row>
    <row r="10" spans="1:19" ht="18">
      <c r="A10" s="32">
        <v>21</v>
      </c>
      <c r="B10" s="38"/>
      <c r="C10" s="39"/>
      <c r="D10" s="39"/>
      <c r="E10" s="40">
        <f>+$A10-timing!E$12</f>
        <v>16</v>
      </c>
      <c r="F10" s="40">
        <f>+$A10-timing!F$12</f>
        <v>15</v>
      </c>
      <c r="G10" s="40">
        <f>+$A10-timing!G$12</f>
        <v>13</v>
      </c>
      <c r="H10" s="40">
        <f>+$A10-timing!H$12</f>
        <v>11</v>
      </c>
      <c r="I10" s="40">
        <f>+$A10-timing!I$12</f>
        <v>14</v>
      </c>
      <c r="J10" s="40">
        <f>+$A10-timing!J$12</f>
        <v>11</v>
      </c>
      <c r="K10" s="40">
        <f>+$A10-timing!K$12</f>
        <v>11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</row>
    <row r="11" spans="1:19" ht="18">
      <c r="A11" s="32">
        <v>22</v>
      </c>
      <c r="B11" s="38"/>
      <c r="C11" s="39"/>
      <c r="D11" s="40">
        <f>+$A11-timing!D$12</f>
        <v>16</v>
      </c>
      <c r="E11" s="39"/>
      <c r="F11" s="39"/>
      <c r="G11" s="39"/>
      <c r="H11" s="39"/>
      <c r="I11" s="39"/>
      <c r="J11" s="39"/>
      <c r="K11" s="39"/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</row>
    <row r="12" spans="1:19" ht="18">
      <c r="A12" s="32">
        <v>23</v>
      </c>
      <c r="B12" s="38"/>
      <c r="C12" s="39"/>
      <c r="D12" s="39"/>
      <c r="E12" s="40">
        <f>+$A12-timing!E$12</f>
        <v>18</v>
      </c>
      <c r="F12" s="40">
        <f>+$A12-timing!F$12</f>
        <v>17</v>
      </c>
      <c r="G12" s="40">
        <f>+$A12-timing!G$12</f>
        <v>15</v>
      </c>
      <c r="H12" s="40">
        <f>+$A12-timing!H$12</f>
        <v>13</v>
      </c>
      <c r="I12" s="40">
        <f>+$A12-timing!I$12</f>
        <v>16</v>
      </c>
      <c r="J12" s="39"/>
      <c r="K12" s="39"/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</row>
    <row r="13" spans="1:19" ht="18">
      <c r="A13" s="32">
        <v>24</v>
      </c>
      <c r="B13" s="38"/>
      <c r="C13" s="39"/>
      <c r="D13" s="39"/>
      <c r="E13" s="39"/>
      <c r="F13" s="39"/>
      <c r="G13" s="39"/>
      <c r="H13" s="39"/>
      <c r="I13" s="39"/>
      <c r="J13" s="39"/>
      <c r="K13" s="40">
        <f>+$A13-timing!K$12</f>
        <v>14</v>
      </c>
      <c r="L13" s="40">
        <f>+$A13-timing!L$12</f>
        <v>16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</row>
    <row r="14" spans="1:19" ht="18">
      <c r="A14" s="32">
        <v>25</v>
      </c>
      <c r="B14" s="54"/>
      <c r="C14" s="55"/>
      <c r="D14" s="40">
        <f>+$A14-timing!D$12</f>
        <v>19</v>
      </c>
      <c r="E14" s="40">
        <f>+$A14-timing!E$12</f>
        <v>20</v>
      </c>
      <c r="F14" s="40">
        <f>+$A14-timing!F$12</f>
        <v>19</v>
      </c>
      <c r="G14" s="41">
        <v>0</v>
      </c>
      <c r="H14" s="41">
        <v>0</v>
      </c>
      <c r="I14" s="41">
        <v>0</v>
      </c>
      <c r="J14" s="39"/>
      <c r="K14" s="39"/>
      <c r="L14" s="39" t="s">
        <v>32</v>
      </c>
      <c r="M14" s="40">
        <f>+$A14-timing!M$12</f>
        <v>18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</row>
    <row r="15" spans="1:19" ht="18">
      <c r="A15" s="32">
        <v>26</v>
      </c>
      <c r="B15" s="43">
        <f>+$A15-timing!B$12</f>
        <v>18</v>
      </c>
      <c r="C15" s="40">
        <f>+$A15-timing!C$12</f>
        <v>18</v>
      </c>
      <c r="D15" s="39"/>
      <c r="E15" s="39"/>
      <c r="F15" s="39"/>
      <c r="G15" s="41">
        <v>0</v>
      </c>
      <c r="H15" s="41">
        <v>0</v>
      </c>
      <c r="I15" s="41">
        <v>0</v>
      </c>
      <c r="J15" s="39"/>
      <c r="K15" s="39"/>
      <c r="L15" s="39" t="s">
        <v>32</v>
      </c>
      <c r="M15" s="39" t="s">
        <v>32</v>
      </c>
      <c r="N15" s="40">
        <f>+$A15-timing!N$12</f>
        <v>14</v>
      </c>
      <c r="O15" s="40">
        <f>+$A15-timing!O$12</f>
        <v>17</v>
      </c>
      <c r="P15" s="41">
        <v>0</v>
      </c>
      <c r="Q15" s="41">
        <v>0</v>
      </c>
      <c r="R15" s="41">
        <v>0</v>
      </c>
      <c r="S15" s="41">
        <v>0</v>
      </c>
    </row>
    <row r="16" spans="1:19" ht="18">
      <c r="A16" s="32">
        <v>27</v>
      </c>
      <c r="B16" s="38"/>
      <c r="C16" s="39"/>
      <c r="D16" s="40">
        <f>+$A16-timing!D$12</f>
        <v>21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39"/>
      <c r="K16" s="39"/>
      <c r="L16" s="39" t="s">
        <v>32</v>
      </c>
      <c r="M16" s="39" t="s">
        <v>32</v>
      </c>
      <c r="N16" s="39"/>
      <c r="O16" s="39"/>
      <c r="P16" s="40">
        <f>+$A16-timing!P$12</f>
        <v>18</v>
      </c>
      <c r="Q16" s="40">
        <f>+$A16-timing!Q$12</f>
        <v>17</v>
      </c>
      <c r="R16" s="41">
        <v>0</v>
      </c>
      <c r="S16" s="41">
        <v>0</v>
      </c>
    </row>
    <row r="17" spans="1:19" ht="18">
      <c r="A17" s="32">
        <v>28</v>
      </c>
      <c r="B17" s="38"/>
      <c r="C17" s="39"/>
      <c r="D17" s="39"/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39"/>
      <c r="M17" s="39" t="s">
        <v>32</v>
      </c>
      <c r="N17" s="39"/>
      <c r="O17" s="39"/>
      <c r="P17" s="39"/>
      <c r="Q17" s="39"/>
      <c r="R17" s="40">
        <f>+$A17-timing!R$12</f>
        <v>16</v>
      </c>
      <c r="S17" s="40">
        <f>+$A17-timing!S$12</f>
        <v>17</v>
      </c>
    </row>
    <row r="18" spans="1:19" ht="18">
      <c r="A18" s="32">
        <v>29</v>
      </c>
      <c r="B18" s="38"/>
      <c r="C18" s="39"/>
      <c r="D18" s="40">
        <f>+$A18-timing!D$12</f>
        <v>23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0">
        <f>+$A18-timing!L$12</f>
        <v>21</v>
      </c>
      <c r="M18" s="39"/>
      <c r="N18" s="39"/>
      <c r="O18" s="39"/>
      <c r="P18" s="39"/>
      <c r="Q18" s="39"/>
      <c r="R18" s="39"/>
      <c r="S18" s="39"/>
    </row>
    <row r="19" spans="1:19" ht="18">
      <c r="A19" s="32">
        <v>30</v>
      </c>
      <c r="B19" s="38"/>
      <c r="C19" s="39"/>
      <c r="D19" s="39"/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39" t="s">
        <v>32</v>
      </c>
      <c r="M19" s="40">
        <f>+$A19-timing!M$12</f>
        <v>23</v>
      </c>
      <c r="N19" s="39"/>
      <c r="O19" s="39"/>
      <c r="P19" s="39"/>
      <c r="Q19" s="39"/>
      <c r="R19" s="40">
        <f>+$A19-timing!R$12</f>
        <v>18</v>
      </c>
      <c r="S19" s="40">
        <f>+$A19-timing!S$12</f>
        <v>19</v>
      </c>
    </row>
    <row r="20" spans="1:19" ht="18">
      <c r="A20" s="32">
        <v>31</v>
      </c>
      <c r="B20" s="38"/>
      <c r="C20" s="39"/>
      <c r="D20" s="40">
        <f>+$A20-timing!D$12</f>
        <v>25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39" t="s">
        <v>32</v>
      </c>
      <c r="M20" s="39" t="s">
        <v>32</v>
      </c>
      <c r="N20" s="39"/>
      <c r="O20" s="39"/>
      <c r="P20" s="39"/>
      <c r="Q20" s="39"/>
      <c r="R20" s="39"/>
      <c r="S20" s="39"/>
    </row>
    <row r="21" spans="1:19" ht="18">
      <c r="A21" s="32">
        <v>32</v>
      </c>
      <c r="B21" s="38"/>
      <c r="C21" s="39"/>
      <c r="D21" s="39"/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39"/>
      <c r="M21" s="39" t="s">
        <v>32</v>
      </c>
      <c r="N21" s="39"/>
      <c r="O21" s="39"/>
      <c r="P21" s="39"/>
      <c r="Q21" s="39"/>
      <c r="R21" s="40">
        <f>+$A21-timing!R$12</f>
        <v>20</v>
      </c>
      <c r="S21" s="40">
        <f>+$A21-timing!S$12</f>
        <v>21</v>
      </c>
    </row>
    <row r="22" spans="1:19" ht="18.75" thickBot="1">
      <c r="A22" s="47">
        <v>33</v>
      </c>
      <c r="B22" s="56"/>
      <c r="C22" s="50"/>
      <c r="D22" s="57">
        <f>+$A22-timing!D$12</f>
        <v>27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50" t="s">
        <v>32</v>
      </c>
      <c r="M22" s="50" t="s">
        <v>32</v>
      </c>
      <c r="N22" s="50"/>
      <c r="O22" s="50"/>
      <c r="P22" s="50"/>
      <c r="Q22" s="50"/>
      <c r="R22" s="50"/>
      <c r="S22" s="50"/>
    </row>
    <row r="23" ht="18.75" thickTop="1"/>
  </sheetData>
  <mergeCells count="2">
    <mergeCell ref="A3:AA3"/>
    <mergeCell ref="A1:AA1"/>
  </mergeCells>
  <printOptions headings="1" horizontalCentered="1" verticalCentered="1"/>
  <pageMargins left="0.75" right="0.75" top="1" bottom="1" header="0.5" footer="0.5"/>
  <pageSetup fitToHeight="1" fitToWidth="1" horizontalDpi="600" verticalDpi="600" orientation="landscape" scale="70" r:id="rId2"/>
  <headerFooter alignWithMargins="0">
    <oddFooter>&amp;C&amp;"Arial,Bold"&amp;16&amp;A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50" zoomScaleNormal="50" workbookViewId="0" topLeftCell="A1">
      <selection activeCell="M28" sqref="M28"/>
    </sheetView>
  </sheetViews>
  <sheetFormatPr defaultColWidth="9.140625" defaultRowHeight="12.75"/>
  <cols>
    <col min="1" max="1" width="23.28125" style="0" customWidth="1"/>
    <col min="2" max="15" width="5.8515625" style="0" bestFit="1" customWidth="1"/>
    <col min="16" max="16" width="5.7109375" style="0" customWidth="1"/>
    <col min="24" max="24" width="11.421875" style="0" customWidth="1"/>
  </cols>
  <sheetData>
    <row r="1" spans="1:24" s="1" customFormat="1" ht="23.2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1" s="1" customFormat="1" ht="18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" ht="18">
      <c r="A3" s="73" t="s">
        <v>63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18">
      <c r="A4" s="67" t="s">
        <v>65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ht="18">
      <c r="A5" s="68" t="s">
        <v>66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1" ht="18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18.5" thickBot="1" thickTop="1">
      <c r="A7" s="31" t="s">
        <v>35</v>
      </c>
      <c r="B7" s="12" t="s">
        <v>5</v>
      </c>
      <c r="C7" s="12" t="s">
        <v>8</v>
      </c>
      <c r="D7" s="12" t="s">
        <v>1</v>
      </c>
      <c r="E7" s="12" t="s">
        <v>6</v>
      </c>
      <c r="F7" s="12" t="s">
        <v>7</v>
      </c>
      <c r="G7" s="12" t="s">
        <v>11</v>
      </c>
      <c r="H7" s="12" t="s">
        <v>19</v>
      </c>
      <c r="I7" s="12" t="s">
        <v>14</v>
      </c>
      <c r="J7" s="12" t="s">
        <v>13</v>
      </c>
      <c r="K7" s="12" t="s">
        <v>22</v>
      </c>
      <c r="L7" s="12" t="s">
        <v>25</v>
      </c>
      <c r="M7" s="13" t="s">
        <v>4</v>
      </c>
      <c r="N7" s="12" t="s">
        <v>29</v>
      </c>
      <c r="O7" s="14" t="s">
        <v>30</v>
      </c>
      <c r="P7" s="2"/>
      <c r="Q7" s="2"/>
      <c r="R7" s="2"/>
      <c r="S7" s="2"/>
      <c r="T7" s="2"/>
      <c r="U7" s="2"/>
    </row>
    <row r="8" spans="1:21" s="1" customFormat="1" ht="18.75" thickTop="1">
      <c r="A8" s="32">
        <v>19</v>
      </c>
      <c r="B8" s="33">
        <f>+$A8-(timing!B$20)</f>
        <v>15</v>
      </c>
      <c r="C8" s="34">
        <f>+$A8-(timing!C$20)</f>
        <v>13</v>
      </c>
      <c r="D8" s="34">
        <f>+$A8-(timing!D$20)</f>
        <v>14</v>
      </c>
      <c r="E8" s="34">
        <f>+$A8-(timing!E$20)</f>
        <v>11</v>
      </c>
      <c r="F8" s="34">
        <f>+$A8-(timing!F$20)</f>
        <v>13</v>
      </c>
      <c r="G8" s="34">
        <f>+$A8-(timing!G$20)</f>
        <v>12</v>
      </c>
      <c r="H8" s="34">
        <f>+$A8-(timing!H$20)</f>
        <v>11</v>
      </c>
      <c r="I8" s="34">
        <f>+$A8-(timing!I$20)</f>
        <v>13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6">
        <v>0</v>
      </c>
      <c r="P8" s="37"/>
      <c r="Q8" s="2"/>
      <c r="R8" s="2"/>
      <c r="S8" s="2"/>
      <c r="T8" s="2"/>
      <c r="U8" s="2"/>
    </row>
    <row r="9" spans="1:21" s="1" customFormat="1" ht="18">
      <c r="A9" s="32">
        <v>20</v>
      </c>
      <c r="B9" s="38"/>
      <c r="C9" s="39"/>
      <c r="D9" s="39"/>
      <c r="E9" s="39"/>
      <c r="F9" s="39"/>
      <c r="G9" s="39"/>
      <c r="H9" s="39"/>
      <c r="I9" s="39"/>
      <c r="J9" s="40">
        <f>+$A9-(timing!J$20)</f>
        <v>10</v>
      </c>
      <c r="K9" s="41">
        <v>0</v>
      </c>
      <c r="L9" s="41">
        <v>0</v>
      </c>
      <c r="M9" s="41">
        <v>0</v>
      </c>
      <c r="N9" s="41">
        <v>0</v>
      </c>
      <c r="O9" s="42">
        <v>0</v>
      </c>
      <c r="P9" s="37"/>
      <c r="Q9" s="2"/>
      <c r="R9" s="2"/>
      <c r="S9" s="2"/>
      <c r="T9" s="2"/>
      <c r="U9" s="2"/>
    </row>
    <row r="10" spans="1:21" s="1" customFormat="1" ht="18">
      <c r="A10" s="32">
        <v>21</v>
      </c>
      <c r="B10" s="43">
        <f>+$A10-(timing!B$20)</f>
        <v>17</v>
      </c>
      <c r="C10" s="40">
        <f>+$A10-(timing!C$20)</f>
        <v>15</v>
      </c>
      <c r="D10" s="40">
        <f>+$A10-(timing!D$20)</f>
        <v>16</v>
      </c>
      <c r="E10" s="40">
        <f>+$A10-(timing!E$20)</f>
        <v>13</v>
      </c>
      <c r="F10" s="40">
        <f>+$A10-(timing!F$20)</f>
        <v>15</v>
      </c>
      <c r="G10" s="40"/>
      <c r="H10" s="39"/>
      <c r="I10" s="40">
        <f>+$A10-(timing!I$20)</f>
        <v>15</v>
      </c>
      <c r="J10" s="39"/>
      <c r="K10" s="41">
        <v>0</v>
      </c>
      <c r="L10" s="41">
        <v>0</v>
      </c>
      <c r="M10" s="41">
        <v>0</v>
      </c>
      <c r="N10" s="41">
        <v>0</v>
      </c>
      <c r="O10" s="42">
        <v>0</v>
      </c>
      <c r="P10" s="37"/>
      <c r="Q10" s="2"/>
      <c r="R10" s="2"/>
      <c r="S10" s="2"/>
      <c r="T10" s="2"/>
      <c r="U10" s="2"/>
    </row>
    <row r="11" spans="1:21" s="1" customFormat="1" ht="18">
      <c r="A11" s="32">
        <v>22</v>
      </c>
      <c r="B11" s="38"/>
      <c r="C11" s="39"/>
      <c r="D11" s="40"/>
      <c r="E11" s="39"/>
      <c r="F11" s="39"/>
      <c r="G11" s="39"/>
      <c r="H11" s="39"/>
      <c r="I11" s="39"/>
      <c r="J11" s="39"/>
      <c r="K11" s="41">
        <v>0</v>
      </c>
      <c r="L11" s="41">
        <v>0</v>
      </c>
      <c r="M11" s="41">
        <v>0</v>
      </c>
      <c r="N11" s="41">
        <v>0</v>
      </c>
      <c r="O11" s="42">
        <v>0</v>
      </c>
      <c r="P11" s="37"/>
      <c r="Q11" s="2"/>
      <c r="R11" s="2"/>
      <c r="S11" s="2"/>
      <c r="T11" s="2"/>
      <c r="U11" s="2"/>
    </row>
    <row r="12" spans="1:21" s="1" customFormat="1" ht="18">
      <c r="A12" s="32">
        <v>23</v>
      </c>
      <c r="B12" s="43">
        <f>+$A12-(timing!B$20)</f>
        <v>19</v>
      </c>
      <c r="C12" s="40">
        <f>+$A12-(timing!C$20)</f>
        <v>17</v>
      </c>
      <c r="D12" s="40">
        <f>+$A12-(timing!D$20)</f>
        <v>18</v>
      </c>
      <c r="E12" s="40">
        <f>+$A12-(timing!E$20)</f>
        <v>15</v>
      </c>
      <c r="F12" s="40">
        <f>+$A12-(timing!F$20)</f>
        <v>17</v>
      </c>
      <c r="G12" s="40">
        <f>+$A12-(timing!G$20)</f>
        <v>16</v>
      </c>
      <c r="H12" s="39"/>
      <c r="I12" s="40">
        <f>+$A12-(timing!I$20)</f>
        <v>17</v>
      </c>
      <c r="J12" s="39"/>
      <c r="K12" s="41">
        <v>0</v>
      </c>
      <c r="L12" s="41">
        <v>0</v>
      </c>
      <c r="M12" s="41">
        <v>0</v>
      </c>
      <c r="N12" s="41">
        <v>0</v>
      </c>
      <c r="O12" s="42">
        <v>0</v>
      </c>
      <c r="P12" s="37"/>
      <c r="Q12" s="2"/>
      <c r="R12" s="2"/>
      <c r="S12" s="2"/>
      <c r="T12" s="2"/>
      <c r="U12" s="2"/>
    </row>
    <row r="13" spans="1:21" s="1" customFormat="1" ht="18">
      <c r="A13" s="32">
        <v>24</v>
      </c>
      <c r="B13" s="38"/>
      <c r="C13" s="39"/>
      <c r="D13" s="39"/>
      <c r="E13" s="39"/>
      <c r="F13" s="39"/>
      <c r="G13" s="39"/>
      <c r="H13" s="41">
        <v>0</v>
      </c>
      <c r="I13" s="41">
        <v>0</v>
      </c>
      <c r="J13" s="39"/>
      <c r="K13" s="40">
        <f>+$A13-(timing!K$20)</f>
        <v>14</v>
      </c>
      <c r="L13" s="41">
        <v>0</v>
      </c>
      <c r="M13" s="41">
        <v>0</v>
      </c>
      <c r="N13" s="41">
        <v>0</v>
      </c>
      <c r="O13" s="42">
        <v>0</v>
      </c>
      <c r="P13" s="37"/>
      <c r="Q13" s="2"/>
      <c r="R13" s="2"/>
      <c r="S13" s="2"/>
      <c r="T13" s="2"/>
      <c r="U13" s="2"/>
    </row>
    <row r="14" spans="1:21" s="1" customFormat="1" ht="18">
      <c r="A14" s="32">
        <v>25</v>
      </c>
      <c r="B14" s="43">
        <f>+$A14-(timing!B$20)</f>
        <v>21</v>
      </c>
      <c r="C14" s="40">
        <f>+$A14-(timing!C$20)</f>
        <v>19</v>
      </c>
      <c r="D14" s="40">
        <f>+$A14-(timing!D$20)</f>
        <v>20</v>
      </c>
      <c r="E14" s="40">
        <f>+$A14-(timing!E$20)</f>
        <v>17</v>
      </c>
      <c r="F14" s="40">
        <f>+$A14-(timing!F$20)</f>
        <v>19</v>
      </c>
      <c r="G14" s="40"/>
      <c r="H14" s="41">
        <v>0</v>
      </c>
      <c r="I14" s="41">
        <v>0</v>
      </c>
      <c r="J14" s="39"/>
      <c r="K14" s="39" t="s">
        <v>32</v>
      </c>
      <c r="L14" s="41">
        <v>0</v>
      </c>
      <c r="M14" s="41">
        <v>0</v>
      </c>
      <c r="N14" s="41">
        <v>0</v>
      </c>
      <c r="O14" s="42">
        <v>0</v>
      </c>
      <c r="P14" s="37"/>
      <c r="Q14" s="2"/>
      <c r="R14" s="2"/>
      <c r="S14" s="2"/>
      <c r="T14" s="2"/>
      <c r="U14" s="2"/>
    </row>
    <row r="15" spans="1:21" s="1" customFormat="1" ht="18">
      <c r="A15" s="32">
        <v>26</v>
      </c>
      <c r="B15" s="38"/>
      <c r="C15" s="39"/>
      <c r="D15" s="39"/>
      <c r="E15" s="39"/>
      <c r="F15" s="39"/>
      <c r="G15" s="39"/>
      <c r="H15" s="41">
        <v>0</v>
      </c>
      <c r="I15" s="41">
        <v>0</v>
      </c>
      <c r="J15" s="41">
        <v>0</v>
      </c>
      <c r="K15" s="40">
        <f>+$A15-(timing!K$20)</f>
        <v>16</v>
      </c>
      <c r="L15" s="40">
        <f>+$A15-(timing!L$20)</f>
        <v>18</v>
      </c>
      <c r="M15" s="40">
        <f>+$A15-(timing!M$20)</f>
        <v>16</v>
      </c>
      <c r="N15" s="41">
        <v>0</v>
      </c>
      <c r="O15" s="42">
        <v>0</v>
      </c>
      <c r="P15" s="37"/>
      <c r="Q15" s="2"/>
      <c r="R15" s="2"/>
      <c r="S15" s="2"/>
      <c r="T15" s="2"/>
      <c r="U15" s="2"/>
    </row>
    <row r="16" spans="1:21" s="1" customFormat="1" ht="18">
      <c r="A16" s="32">
        <v>27</v>
      </c>
      <c r="B16" s="43">
        <f>+$A16-(timing!B$20)</f>
        <v>23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9" t="s">
        <v>32</v>
      </c>
      <c r="L16" s="39"/>
      <c r="M16" s="39"/>
      <c r="N16" s="41">
        <v>0</v>
      </c>
      <c r="O16" s="42">
        <v>0</v>
      </c>
      <c r="P16" s="37"/>
      <c r="Q16" s="2"/>
      <c r="R16" s="2"/>
      <c r="S16" s="2"/>
      <c r="T16" s="2"/>
      <c r="U16" s="2"/>
    </row>
    <row r="17" spans="1:21" s="1" customFormat="1" ht="18">
      <c r="A17" s="32">
        <v>28</v>
      </c>
      <c r="B17" s="44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0">
        <f>+$A17-(timing!K$20)</f>
        <v>18</v>
      </c>
      <c r="L17" s="40">
        <f>+$A17-(timing!L$20)</f>
        <v>20</v>
      </c>
      <c r="M17" s="39"/>
      <c r="N17" s="40">
        <f>+$A17-(timing!N$20)</f>
        <v>19</v>
      </c>
      <c r="O17" s="42">
        <v>0</v>
      </c>
      <c r="P17" s="37"/>
      <c r="Q17" s="2"/>
      <c r="R17" s="2"/>
      <c r="S17" s="2"/>
      <c r="T17" s="2"/>
      <c r="U17" s="2"/>
    </row>
    <row r="18" spans="1:21" s="1" customFormat="1" ht="18">
      <c r="A18" s="32">
        <v>29</v>
      </c>
      <c r="B18" s="44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39" t="s">
        <v>32</v>
      </c>
      <c r="L18" s="39"/>
      <c r="M18" s="39"/>
      <c r="N18" s="39"/>
      <c r="O18" s="45">
        <f>+$A18-(timing!O$20)</f>
        <v>19</v>
      </c>
      <c r="P18" s="37"/>
      <c r="Q18" s="2"/>
      <c r="R18" s="2"/>
      <c r="S18" s="2"/>
      <c r="T18" s="2"/>
      <c r="U18" s="2"/>
    </row>
    <row r="19" spans="1:21" s="1" customFormat="1" ht="18">
      <c r="A19" s="32">
        <v>30</v>
      </c>
      <c r="B19" s="44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0">
        <f>+$A19-(timing!K$20)</f>
        <v>20</v>
      </c>
      <c r="L19" s="40">
        <f>+$A19-(timing!L$20)</f>
        <v>22</v>
      </c>
      <c r="M19" s="39"/>
      <c r="N19" s="40">
        <f>+$A19-(timing!N$20)</f>
        <v>21</v>
      </c>
      <c r="O19" s="46"/>
      <c r="P19" s="37"/>
      <c r="Q19" s="2"/>
      <c r="R19" s="2"/>
      <c r="S19" s="2"/>
      <c r="T19" s="2"/>
      <c r="U19" s="2"/>
    </row>
    <row r="20" spans="1:21" s="1" customFormat="1" ht="18">
      <c r="A20" s="32">
        <v>31</v>
      </c>
      <c r="B20" s="44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39" t="s">
        <v>32</v>
      </c>
      <c r="L20" s="39"/>
      <c r="M20" s="39"/>
      <c r="N20" s="39"/>
      <c r="O20" s="45">
        <f>+$A20-(timing!O$20)</f>
        <v>21</v>
      </c>
      <c r="P20" s="37"/>
      <c r="Q20" s="2"/>
      <c r="R20" s="2"/>
      <c r="S20" s="2"/>
      <c r="T20" s="2"/>
      <c r="U20" s="2"/>
    </row>
    <row r="21" spans="1:21" s="1" customFormat="1" ht="18">
      <c r="A21" s="32">
        <v>32</v>
      </c>
      <c r="B21" s="44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0">
        <f>+$A21-(timing!K$20)</f>
        <v>22</v>
      </c>
      <c r="L21" s="40">
        <f>+$A21-(timing!L$20)</f>
        <v>24</v>
      </c>
      <c r="M21" s="39"/>
      <c r="N21" s="40">
        <f>+$A21-(timing!N$20)</f>
        <v>23</v>
      </c>
      <c r="O21" s="46"/>
      <c r="P21" s="37"/>
      <c r="Q21" s="2"/>
      <c r="R21" s="2"/>
      <c r="S21" s="2"/>
      <c r="T21" s="2"/>
      <c r="U21" s="2"/>
    </row>
    <row r="22" spans="1:21" s="1" customFormat="1" ht="18.75" thickBot="1">
      <c r="A22" s="47">
        <v>33</v>
      </c>
      <c r="B22" s="48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50" t="s">
        <v>32</v>
      </c>
      <c r="L22" s="50"/>
      <c r="M22" s="50"/>
      <c r="N22" s="50"/>
      <c r="O22" s="51">
        <f>+$A22-(timing!O$20)</f>
        <v>23</v>
      </c>
      <c r="P22" s="37"/>
      <c r="Q22" s="2"/>
      <c r="R22" s="2"/>
      <c r="S22" s="2"/>
      <c r="T22" s="2"/>
      <c r="U22" s="2"/>
    </row>
    <row r="23" spans="1:21" s="1" customFormat="1" ht="18.75" thickTop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"/>
      <c r="R23" s="2"/>
      <c r="S23" s="2"/>
      <c r="T23" s="2"/>
      <c r="U23" s="2"/>
    </row>
    <row r="24" spans="1:21" ht="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1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mergeCells count="2">
    <mergeCell ref="A1:X1"/>
    <mergeCell ref="A3:X3"/>
  </mergeCells>
  <printOptions headings="1" horizontalCentered="1" verticalCentered="1"/>
  <pageMargins left="0.75" right="0.75" top="1" bottom="1" header="0.5" footer="0.5"/>
  <pageSetup fitToHeight="1" fitToWidth="1" horizontalDpi="600" verticalDpi="600" orientation="landscape" scale="77" r:id="rId2"/>
  <headerFooter alignWithMargins="0">
    <oddFooter>&amp;C&amp;"Arial,Bold"&amp;16&amp;A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debbie.roos</cp:lastModifiedBy>
  <cp:lastPrinted>2004-02-13T22:06:19Z</cp:lastPrinted>
  <dcterms:created xsi:type="dcterms:W3CDTF">2001-09-09T16:41:11Z</dcterms:created>
  <dcterms:modified xsi:type="dcterms:W3CDTF">2004-11-20T00:19:54Z</dcterms:modified>
  <cp:category/>
  <cp:version/>
  <cp:contentType/>
  <cp:contentStatus/>
</cp:coreProperties>
</file>